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5"/>
  </bookViews>
  <sheets>
    <sheet name="Záradék" sheetId="1" r:id="rId1"/>
    <sheet name="Összesítő" sheetId="2" r:id="rId2"/>
    <sheet name="Irtás, föld- és sziklamunka" sheetId="3" r:id="rId3"/>
    <sheet name="Útburkolatalap és makadámburkol" sheetId="4" r:id="rId4"/>
    <sheet name="Kőburkolat készítése" sheetId="5" r:id="rId5"/>
    <sheet name="Bitumenes alap és makadámburkol" sheetId="6" r:id="rId6"/>
  </sheets>
  <definedNames/>
  <calcPr fullCalcOnLoad="1"/>
</workbook>
</file>

<file path=xl/sharedStrings.xml><?xml version="1.0" encoding="utf-8"?>
<sst xmlns="http://schemas.openxmlformats.org/spreadsheetml/2006/main" count="114" uniqueCount="69">
  <si>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</si>
  <si>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</si>
  <si>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</si>
  <si>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</si>
  <si>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</si>
  <si>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</si>
  <si>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</si>
  <si>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</si>
  <si>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</si>
  <si>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</si>
  <si>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</si>
  <si>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</si>
  <si>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21-002-1.4</t>
  </si>
  <si>
    <t>m3</t>
  </si>
  <si>
    <t>Humuszos termőréteg, termőföld leszedése, terítése gépi erővel, 18%-os terephajlásig, bármilyen talajban, szállítással, 400,1-600,0 m között</t>
  </si>
  <si>
    <t>21-003-5.1.2.3</t>
  </si>
  <si>
    <t>21-004-4.2.2-0120002</t>
  </si>
  <si>
    <t>Talajjavító réteg készítése vonalas létesítményeknél, 3,00 m szélesség felett, osztályozatlan kavicsból Nyers homokos kavics, NHK 0/63 RTT, KŐKA, Alsózsolca</t>
  </si>
  <si>
    <t>21-004-5.1.2.1</t>
  </si>
  <si>
    <t>m2</t>
  </si>
  <si>
    <t>Tükörkészítés tömörítés nélkül, sík felületen kézi erővel talajosztály: V-VI.</t>
  </si>
  <si>
    <t>21-011-1.1.1</t>
  </si>
  <si>
    <t>Fejtett föld felrakása szállítóeszközre, kézi erővel, talajosztály I-IV.</t>
  </si>
  <si>
    <t>Munkanem összesen: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</si>
  <si>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-nél nagyobb szelvénynél, IV. talajosztály</t>
    </r>
  </si>
  <si>
    <t>Irtás, föld- és sziklamunka</t>
  </si>
  <si>
    <t>61-003-2.1-0710010</t>
  </si>
  <si>
    <t>Telepen kevert hidraulikus vagy vegyes kötőanyagú stabilizált réteg készítése, 2,00 m-nél nagyobb szélességben, CKt-2 vagy CTt-2 jelű keverékből CKt-T2 jelű, cement kötőanyagú homokos kavics, Gy-R40 (70/100) bitumenemulzió (új név: C 40 B1)</t>
  </si>
  <si>
    <t>Útburkolatalap és makadámburkolat készítése</t>
  </si>
  <si>
    <t>62-002-21.3-0617733</t>
  </si>
  <si>
    <t>m</t>
  </si>
  <si>
    <t>Egyéb használatos szegélykövek, út és körforgalom szegélyek készítése, alapárok kiemelése nélkül, betonhézagolással, 100 cm hosszú elemekből SEMMELROCK kerti szegély 100x20x5 cm, antracit</t>
  </si>
  <si>
    <t>62-003-8.1-0618358</t>
  </si>
  <si>
    <t>Tér- vagy járdaburkolat készítése, beton burkolókőből soros, halszálka, parketta vagy kazettás kötésben, homokágyazatba fektetve, 10x20x4, 10x20x5, 10x20x6, 10x20x8 cm-es méretű idomkővel KK KAVICS BETON London 10x20x8 cm, antracit</t>
  </si>
  <si>
    <t>Kőburkolat készítése</t>
  </si>
  <si>
    <t>63-001-1.2</t>
  </si>
  <si>
    <t>Aszfaltos felületű zúzottkő makadám, itatott és kötőzúzalékos, valamint kevert aszfaltmakadám bontása, 10 cm vastagságig, géppel, hidraulikus bontófejjel</t>
  </si>
  <si>
    <t>63-001-3.2</t>
  </si>
  <si>
    <r>
      <t>Aszfaltburkolatok felső rétegének lemaratása, hideg eljárással, 2,0 cm vastagságig, 200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-nél nagyobb felületen</t>
    </r>
  </si>
  <si>
    <t>Bitumenes alap és makadámburkolat készítése</t>
  </si>
  <si>
    <t>Összesen:</t>
  </si>
  <si>
    <t>Bíró és Társa Kft.</t>
  </si>
  <si>
    <t>4400 Nyíregyháza, Szegfű út 73/a. II/2.</t>
  </si>
  <si>
    <t>Adószám: 11243461-2-15</t>
  </si>
  <si>
    <t>Cégjegyzékszám: 15-09-061895</t>
  </si>
  <si>
    <t>CIB Bank Zrt.:</t>
  </si>
  <si>
    <t>11100702-75016014-01000003</t>
  </si>
  <si>
    <t>biroestarsa@biroestarsa.hu</t>
  </si>
  <si>
    <t xml:space="preserve">Név : Nyíregyháza MJV Önkormányzata    </t>
  </si>
  <si>
    <t xml:space="preserve">                                       </t>
  </si>
  <si>
    <t xml:space="preserve">Cím : 4400 Kossuth tér 1.              </t>
  </si>
  <si>
    <t xml:space="preserve"> Kelt:      2017. május                </t>
  </si>
  <si>
    <t xml:space="preserve"> Szám   7/2017                         </t>
  </si>
  <si>
    <t xml:space="preserve">A munka leírása:                       </t>
  </si>
  <si>
    <t xml:space="preserve"> Készítette   : Bíró Károly            </t>
  </si>
  <si>
    <t xml:space="preserve">Társadalmi és környezeti szempontból fenntartható turizmusfejlesztés          </t>
  </si>
  <si>
    <t xml:space="preserve">III. Állatpark belső útjainak felújítása                                      </t>
  </si>
  <si>
    <t xml:space="preserve">                                                                              </t>
  </si>
  <si>
    <t>Tervezői költségbecslés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</si>
  <si>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</si>
  <si>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</si>
  <si>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</si>
  <si>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</si>
  <si>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</si>
  <si>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</si>
  <si>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</si>
  <si>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</si>
  <si>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</si>
  <si>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TOP-6.1.4-15 Erdei sétány és ökológiai sétaút kialakítása Sóstófürdőn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</si>
</sst>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19" t="s">
        <v>41</v>
      </c>
      <c r="B1" s="20"/>
      <c r="C1" s="20"/>
      <c r="D1" s="20"/>
    </row>
    <row r="2" spans="1:4" s="14" customFormat="1" ht="15.75">
      <c r="A2" s="19" t="s">
        <v>42</v>
      </c>
      <c r="B2" s="20"/>
      <c r="C2" s="20"/>
      <c r="D2" s="20"/>
    </row>
    <row r="3" spans="1:4" s="14" customFormat="1" ht="15.75">
      <c r="A3" s="19" t="s">
        <v>43</v>
      </c>
      <c r="B3" s="20"/>
      <c r="C3" s="20"/>
      <c r="D3" s="20"/>
    </row>
    <row r="4" spans="1:4" ht="15.75">
      <c r="A4" s="21" t="s">
        <v>44</v>
      </c>
      <c r="B4" s="20"/>
      <c r="C4" s="20"/>
      <c r="D4" s="20"/>
    </row>
    <row r="5" spans="1:4" ht="15.75">
      <c r="A5" s="21" t="s">
        <v>45</v>
      </c>
      <c r="B5" s="20"/>
      <c r="C5" s="20"/>
      <c r="D5" s="20"/>
    </row>
    <row r="6" spans="1:4" ht="15.75">
      <c r="A6" s="21" t="s">
        <v>46</v>
      </c>
      <c r="B6" s="20"/>
      <c r="C6" s="20"/>
      <c r="D6" s="20"/>
    </row>
    <row r="7" spans="1:4" ht="15.75">
      <c r="A7" s="21" t="s">
        <v>47</v>
      </c>
      <c r="B7" s="20"/>
      <c r="C7" s="20"/>
      <c r="D7" s="20"/>
    </row>
    <row r="9" spans="1:3" ht="15.75">
      <c r="A9" s="10" t="s">
        <v>48</v>
      </c>
      <c r="C9" s="10" t="s">
        <v>49</v>
      </c>
    </row>
    <row r="10" spans="1:3" ht="15.75">
      <c r="A10" s="10" t="s">
        <v>49</v>
      </c>
      <c r="C10" s="10" t="s">
        <v>49</v>
      </c>
    </row>
    <row r="11" spans="1:3" ht="15.75">
      <c r="A11" s="10" t="s">
        <v>50</v>
      </c>
      <c r="C11" s="10" t="s">
        <v>51</v>
      </c>
    </row>
    <row r="12" spans="1:3" ht="15.75">
      <c r="A12" s="10" t="s">
        <v>49</v>
      </c>
      <c r="C12" s="10" t="s">
        <v>52</v>
      </c>
    </row>
    <row r="13" spans="1:3" ht="15.75">
      <c r="A13" s="10" t="s">
        <v>49</v>
      </c>
      <c r="C13" s="10" t="s">
        <v>49</v>
      </c>
    </row>
    <row r="14" spans="1:3" ht="15.75">
      <c r="A14" s="10" t="s">
        <v>49</v>
      </c>
      <c r="C14" s="10" t="s">
        <v>49</v>
      </c>
    </row>
    <row r="15" spans="1:3" ht="15.75">
      <c r="A15" s="10" t="s">
        <v>53</v>
      </c>
      <c r="C15" s="10" t="s">
        <v>54</v>
      </c>
    </row>
    <row r="16" ht="15.75">
      <c r="A16" s="10" t="s">
        <v>55</v>
      </c>
    </row>
    <row r="17" ht="15.75">
      <c r="A17" s="10" t="s">
        <v>68</v>
      </c>
    </row>
    <row r="18" ht="15.75">
      <c r="A18" s="10" t="s">
        <v>56</v>
      </c>
    </row>
    <row r="19" ht="15.75">
      <c r="A19" s="10" t="s">
        <v>57</v>
      </c>
    </row>
    <row r="20" ht="15.75">
      <c r="A20" s="10" t="s">
        <v>57</v>
      </c>
    </row>
    <row r="22" spans="1:4" ht="15.75">
      <c r="A22" s="22" t="s">
        <v>58</v>
      </c>
      <c r="B22" s="23"/>
      <c r="C22" s="23"/>
      <c r="D22" s="23"/>
    </row>
    <row r="23" spans="1:4" ht="15.75">
      <c r="A23" s="15" t="s">
        <v>59</v>
      </c>
      <c r="B23" s="15"/>
      <c r="C23" s="18" t="s">
        <v>60</v>
      </c>
      <c r="D23" s="18" t="s">
        <v>61</v>
      </c>
    </row>
    <row r="24" spans="1:4" ht="15.75">
      <c r="A24" s="15" t="s">
        <v>62</v>
      </c>
      <c r="B24" s="15"/>
      <c r="C24" s="15">
        <f>ROUND(SUM(Összesítő!B2:B5),0)</f>
        <v>0</v>
      </c>
      <c r="D24" s="15">
        <f>ROUND(SUM(Összesítő!C2:C5),0)</f>
        <v>0</v>
      </c>
    </row>
    <row r="25" spans="1:4" ht="15.75">
      <c r="A25" s="15" t="s">
        <v>63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64</v>
      </c>
      <c r="C26" s="24">
        <f>ROUND(C25+D25,0)</f>
        <v>0</v>
      </c>
      <c r="D26" s="24"/>
    </row>
    <row r="27" spans="1:4" ht="15.75">
      <c r="A27" s="15" t="s">
        <v>65</v>
      </c>
      <c r="B27" s="16">
        <v>0.27</v>
      </c>
      <c r="C27" s="25">
        <f>ROUND(C26*B27,0)</f>
        <v>0</v>
      </c>
      <c r="D27" s="25"/>
    </row>
    <row r="28" spans="1:4" ht="15.75">
      <c r="A28" s="15" t="s">
        <v>66</v>
      </c>
      <c r="B28" s="15"/>
      <c r="C28" s="26">
        <f>ROUND(C26+C27,0)</f>
        <v>0</v>
      </c>
      <c r="D28" s="26"/>
    </row>
    <row r="32" spans="2:3" ht="15.75">
      <c r="B32" s="24" t="s">
        <v>67</v>
      </c>
      <c r="C32" s="24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25</v>
      </c>
      <c r="B2" s="11">
        <f>'Irtás, föld- és sziklamunka'!H12</f>
        <v>0</v>
      </c>
      <c r="C2" s="11">
        <f>'Irtás, föld- és sziklamunka'!I12</f>
        <v>0</v>
      </c>
    </row>
    <row r="3" spans="1:3" ht="31.5">
      <c r="A3" s="11" t="s">
        <v>28</v>
      </c>
      <c r="B3" s="11">
        <f>'Útburkolatalap és makadámburkol'!H4</f>
        <v>0</v>
      </c>
      <c r="C3" s="11">
        <f>'Útburkolatalap és makadámburkol'!I4</f>
        <v>0</v>
      </c>
    </row>
    <row r="4" spans="1:3" ht="15.75">
      <c r="A4" s="11" t="s">
        <v>34</v>
      </c>
      <c r="B4" s="11">
        <f>'Kőburkolat készítése'!H6</f>
        <v>0</v>
      </c>
      <c r="C4" s="11">
        <f>'Kőburkolat készítése'!I6</f>
        <v>0</v>
      </c>
    </row>
    <row r="5" spans="1:3" ht="31.5">
      <c r="A5" s="11" t="s">
        <v>39</v>
      </c>
      <c r="B5" s="11">
        <f>'Bitumenes alap és makadámburkol'!H6</f>
        <v>0</v>
      </c>
      <c r="C5" s="11">
        <f>'Bitumenes alap és makadámburkol'!I6</f>
        <v>0</v>
      </c>
    </row>
    <row r="6" spans="1:3" s="12" customFormat="1" ht="15.75">
      <c r="A6" s="12" t="s">
        <v>40</v>
      </c>
      <c r="B6" s="12">
        <f>ROUND(SUM(B2:B5),0)</f>
        <v>0</v>
      </c>
      <c r="C6" s="12">
        <f>ROUND(SUM(C2:C5),0)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</v>
      </c>
      <c r="C2" s="2" t="s">
        <v>14</v>
      </c>
      <c r="D2" s="6">
        <v>150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4">
      <c r="A4" s="8">
        <v>2</v>
      </c>
      <c r="B4" s="1" t="s">
        <v>15</v>
      </c>
      <c r="C4" s="2" t="s">
        <v>24</v>
      </c>
      <c r="D4" s="6">
        <v>720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16</v>
      </c>
      <c r="C6" s="2" t="s">
        <v>17</v>
      </c>
      <c r="D6" s="6">
        <v>300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18</v>
      </c>
      <c r="C8" s="2" t="s">
        <v>20</v>
      </c>
      <c r="D8" s="6">
        <v>1500</v>
      </c>
      <c r="E8" s="1" t="s">
        <v>19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21</v>
      </c>
      <c r="C10" s="2" t="s">
        <v>22</v>
      </c>
      <c r="D10" s="6">
        <v>720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23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26</v>
      </c>
      <c r="C2" s="2" t="s">
        <v>27</v>
      </c>
      <c r="D2" s="6">
        <v>300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23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Útburkolatalap és makadámburkolat készítése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29</v>
      </c>
      <c r="C2" s="2" t="s">
        <v>31</v>
      </c>
      <c r="D2" s="6">
        <v>8100</v>
      </c>
      <c r="E2" s="1" t="s">
        <v>30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32</v>
      </c>
      <c r="C4" s="2" t="s">
        <v>33</v>
      </c>
      <c r="D4" s="6">
        <v>13000</v>
      </c>
      <c r="E4" s="1" t="s">
        <v>19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23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Kőburkolat készítése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35</v>
      </c>
      <c r="C2" s="2" t="s">
        <v>36</v>
      </c>
      <c r="D2" s="6">
        <v>1300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41.25">
      <c r="A4" s="8">
        <v>2</v>
      </c>
      <c r="B4" s="1" t="s">
        <v>37</v>
      </c>
      <c r="C4" s="2" t="s">
        <v>38</v>
      </c>
      <c r="D4" s="6">
        <v>13000</v>
      </c>
      <c r="E4" s="1" t="s">
        <v>19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23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Bitumenes alap és makadámburkolat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Bíró Tamás</dc:creator>
  <cp:keywords/>
  <dc:description/>
  <cp:lastModifiedBy>Bíró Tamás</cp:lastModifiedBy>
  <cp:lastPrinted>2017-09-22T14:28:07Z</cp:lastPrinted>
  <dcterms:created xsi:type="dcterms:W3CDTF">2017-08-30T08:35:34Z</dcterms:created>
  <dcterms:modified xsi:type="dcterms:W3CDTF">2017-09-22T14:28:52Z</dcterms:modified>
  <cp:category/>
  <cp:version/>
  <cp:contentType/>
  <cp:contentStatus/>
</cp:coreProperties>
</file>